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3" i="1"/>
  <c r="G3" s="1"/>
  <c r="C3"/>
  <c r="G5" l="1"/>
  <c r="E5"/>
  <c r="I5" s="1"/>
  <c r="A9" s="1"/>
  <c r="D5"/>
  <c r="H5" l="1"/>
  <c r="A7"/>
</calcChain>
</file>

<file path=xl/sharedStrings.xml><?xml version="1.0" encoding="utf-8"?>
<sst xmlns="http://schemas.openxmlformats.org/spreadsheetml/2006/main" count="5" uniqueCount="5">
  <si>
    <t xml:space="preserve">假设你自购买了一个材料含税价 </t>
  </si>
  <si>
    <t>增值税为</t>
  </si>
  <si>
    <t>你向甲方收款，把这个材成建筑服务为施工费了 你只能开9%的发票 按9%算 增值税为</t>
  </si>
  <si>
    <t>合计收款</t>
  </si>
  <si>
    <t>虽然现实中税局不会退你钱，但是你还有其它施工费这些，你真会少交施工费的税了，所以这样算也不会吃亏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</si>
</sst>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1"/>
  <sheetViews>
    <sheetView tabSelected="1" workbookViewId="0">
      <selection activeCell="C10" sqref="C10"/>
    </sheetView>
  </sheetViews>
  <sheetFormatPr defaultColWidth="9" defaultRowHeight="13.5"/>
  <cols>
    <col min="1" max="1" width="27.375" customWidth="1"/>
    <col min="2" max="2" width="12" customWidth="1"/>
    <col min="3" max="3" width="38.375" customWidth="1"/>
    <col min="4" max="4" width="12" customWidth="1"/>
    <col min="5" max="5" width="12.125" customWidth="1"/>
    <col min="7" max="7" width="16.125" customWidth="1"/>
    <col min="8" max="8" width="9.625" customWidth="1"/>
    <col min="9" max="9" width="14.375" customWidth="1"/>
  </cols>
  <sheetData>
    <row r="3" spans="1:9" ht="60" customHeight="1">
      <c r="A3" t="s">
        <v>0</v>
      </c>
      <c r="B3" s="1">
        <v>5000</v>
      </c>
      <c r="C3" t="str">
        <f>"元，你去商店 取得发票 发票除税价就是"&amp;B3&amp;"/1.13="</f>
        <v>元，你去商店 取得发票 发票除税价就是5000/1.13=</v>
      </c>
      <c r="E3">
        <f>ROUND(B3/1.13,2)</f>
        <v>4424.78</v>
      </c>
      <c r="F3" t="s">
        <v>1</v>
      </c>
      <c r="G3">
        <f>B3-E3</f>
        <v>575.22000000000025</v>
      </c>
    </row>
    <row r="5" spans="1:9">
      <c r="A5" t="s">
        <v>2</v>
      </c>
      <c r="D5" t="str">
        <f>E3&amp;"*9%="</f>
        <v>4424.78*9%=</v>
      </c>
      <c r="E5">
        <f>ROUND(E3*0.09,2)</f>
        <v>398.23</v>
      </c>
      <c r="F5" t="s">
        <v>3</v>
      </c>
      <c r="G5" t="str">
        <f>E3&amp;"+"</f>
        <v>4424.78+</v>
      </c>
      <c r="H5" t="str">
        <f>E5&amp;"="</f>
        <v>398.23=</v>
      </c>
      <c r="I5">
        <f>E3+E5</f>
        <v>4823.01</v>
      </c>
    </row>
    <row r="7" spans="1:9">
      <c r="A7" t="str">
        <f>"月底你向税局申报税款，销项额为 "&amp;E5&amp;" 进项税额为 "&amp;G3&amp;" 你应交的增值税为 "&amp;E5&amp;"-"&amp;G3&amp;"="&amp;ROUND(E5-G3,2)&amp;" 税局欠你"&amp;ROUND(G3-E5,2)&amp;"元"</f>
        <v>月底你向税局申报税款，销项额为 398.23 进项税额为 575.22 你应交的增值税为 398.23-575.22=-176.99 税局欠你176.99元</v>
      </c>
    </row>
    <row r="9" spans="1:9">
      <c r="A9" t="str">
        <f>"你在甲方收到 "&amp;I5&amp;"元+税局欠你的"&amp;ROUND(G3-E5,2)&amp;"元="&amp;B3&amp;"元"</f>
        <v>你在甲方收到 4823.01元+税局欠你的176.99元=5000元</v>
      </c>
    </row>
    <row r="11" spans="1:9">
      <c r="A11" t="s">
        <v>4</v>
      </c>
    </row>
  </sheetData>
  <phoneticPr fontId="1" type="noConversion"/>
  <pageMargins left="0.75" right="0.75" top="1" bottom="1" header="0.5" footer="0.5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个人用户</cp:lastModifiedBy>
  <dcterms:created xsi:type="dcterms:W3CDTF">2019-11-11T14:10:33Z</dcterms:created>
  <dcterms:modified xsi:type="dcterms:W3CDTF">2019-12-05T14:55:49Z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